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D:\Скачано из интернета\"/>
    </mc:Choice>
  </mc:AlternateContent>
  <xr:revisionPtr revIDLastSave="0" documentId="13_ncr:1_{460168A2-74AE-4070-A4A1-12E8D8F11471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Работы" sheetId="1" r:id="rId1"/>
    <sheet name="Лицензи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C37" i="1"/>
  <c r="F33" i="1"/>
  <c r="E33" i="1"/>
  <c r="F32" i="1"/>
  <c r="E32" i="1"/>
  <c r="F29" i="1"/>
  <c r="E29" i="1"/>
  <c r="F28" i="1"/>
  <c r="E28" i="1"/>
  <c r="F27" i="1"/>
  <c r="E27" i="1"/>
  <c r="F24" i="1"/>
  <c r="E24" i="1"/>
  <c r="F23" i="1"/>
  <c r="E23" i="1"/>
  <c r="F22" i="1"/>
  <c r="E22" i="1"/>
  <c r="F19" i="1"/>
  <c r="E19" i="1"/>
  <c r="F18" i="1"/>
  <c r="E18" i="1"/>
  <c r="F15" i="1"/>
  <c r="E15" i="1"/>
  <c r="F14" i="1"/>
  <c r="E14" i="1"/>
  <c r="F13" i="1"/>
  <c r="E13" i="1"/>
  <c r="F12" i="1"/>
  <c r="E12" i="1"/>
  <c r="F9" i="1"/>
  <c r="E9" i="1"/>
  <c r="F8" i="1"/>
  <c r="E8" i="1"/>
  <c r="F7" i="1"/>
  <c r="E7" i="1"/>
  <c r="E37" i="1" l="1"/>
  <c r="F37" i="1"/>
</calcChain>
</file>

<file path=xl/sharedStrings.xml><?xml version="1.0" encoding="utf-8"?>
<sst xmlns="http://schemas.openxmlformats.org/spreadsheetml/2006/main" count="72" uniqueCount="68">
  <si>
    <t>Часовая ставка</t>
  </si>
  <si>
    <t>№</t>
  </si>
  <si>
    <t>Наименование</t>
  </si>
  <si>
    <t>Min (час)</t>
  </si>
  <si>
    <t>Max (час)</t>
  </si>
  <si>
    <t>Сумма Min (руб)</t>
  </si>
  <si>
    <t>Сумма Max (руб)</t>
  </si>
  <si>
    <t>Комментарии по пункту</t>
  </si>
  <si>
    <t>Обучение</t>
  </si>
  <si>
    <t>Обучение ключевых сотрудников</t>
  </si>
  <si>
    <t> </t>
  </si>
  <si>
    <t>Итого</t>
  </si>
  <si>
    <t>Аудит и проверка обмена</t>
  </si>
  <si>
    <t>Аудит 1С: проверка настроек и сущностей</t>
  </si>
  <si>
    <t>Координация и установка модуля обмена с Битрикс24</t>
  </si>
  <si>
    <t>Первичная настройка и проверка синхронизации данных</t>
  </si>
  <si>
    <t>Синхронизация клиентов</t>
  </si>
  <si>
    <t>Контакты (двусторонняя)</t>
  </si>
  <si>
    <t>Компании (двусторонняя)</t>
  </si>
  <si>
    <t>Реквизиты (двусторонняя)</t>
  </si>
  <si>
    <t>Банковские счета (двусторонняя)</t>
  </si>
  <si>
    <t>Синхронизация товаров и складского учета</t>
  </si>
  <si>
    <t>Выгрузка номенклатуры:товаров, предложений, свойств (1С → Битрикс24)</t>
  </si>
  <si>
    <t>Складской учет и колонки цен (1С → Битрикс24)</t>
  </si>
  <si>
    <t>Синхронизация сделок</t>
  </si>
  <si>
    <t>Согласование схемы интеграции статусов заказов</t>
  </si>
  <si>
    <t>Заказы (1С → Битрикс24)</t>
  </si>
  <si>
    <t>Сделки (Битрикс24 → 1С)</t>
  </si>
  <si>
    <t>Автоматизация и Бизнес-процессы</t>
  </si>
  <si>
    <t>Согласование схемы бизнес-процессов</t>
  </si>
  <si>
    <t>Настройка роботов и триггеров на стороне 1С</t>
  </si>
  <si>
    <t>Запись видео-инструкций по схеме работы интеграции</t>
  </si>
  <si>
    <t xml:space="preserve">Примечание: </t>
  </si>
  <si>
    <t>1. Работы осмечены при настройке стандартного функционала, без программирования</t>
  </si>
  <si>
    <t>2. Работы не приведенный в данном предложение выполняются по ставке 2800 р за час</t>
  </si>
  <si>
    <t>3. Для проведения работ необходимы будут доступы под администратором/интегратором в Битрикс24</t>
  </si>
  <si>
    <t>4. Для интеграции 1С с Битрикс24 необходимы будут доступы в 1С</t>
  </si>
  <si>
    <t>* По этапу согласуем работы, после этого производится детальная оценка</t>
  </si>
  <si>
    <t>Контактные данные:</t>
  </si>
  <si>
    <t>Профиль на сайте 1c-bitrix.ru</t>
  </si>
  <si>
    <t>Сайт: proficrm.ru</t>
  </si>
  <si>
    <t>Решения в маркете: marketplace.1c-bitrix.ru </t>
  </si>
  <si>
    <t>Whatsapp, telegram, моб.: +79956007990</t>
  </si>
  <si>
    <t>Лицензии, сервисы</t>
  </si>
  <si>
    <t>Срок лицензии, мес.</t>
  </si>
  <si>
    <t>Сумма (руб)</t>
  </si>
  <si>
    <t>Тарифы на сайте вендора</t>
  </si>
  <si>
    <t>Комментарий по пункту</t>
  </si>
  <si>
    <t>Программа для ЭВМ "1С-Битрикс24". Лицензия Профессиональный</t>
  </si>
  <si>
    <t>bitrix24.ru</t>
  </si>
  <si>
    <t>Стоимость лицензии зависит от типа лицензии и срока. 
Приведена стоимость Профессиональной лицензии на 1 месяц. 
При оплате на год действует скидка.</t>
  </si>
  <si>
    <t>Сертификат "1С-Битрикс24. Маркетплейс" (подписка "Профессиональный" на 1 мес.)</t>
  </si>
  <si>
    <t>Стоимость лицензии зависит от типа лицензии и срока. 
Приведена стоимость подписки Маркет для Профессиональной лицензии. 
При оплате на год действует скидка.
Данная лицензия необходима для использования приложений для интеграции с мессенджерами и телефонией</t>
  </si>
  <si>
    <t>Интеграция whatsapp/telegram с Битрикс24</t>
  </si>
  <si>
    <t>i2crm.ru</t>
  </si>
  <si>
    <t>Стоимость лицензии указана за 1 канал и зависит от выбранного сервиса/срока. Стоимость приведена за оптимальный тариф, по количеству сообщений и возможности писать первым.</t>
  </si>
  <si>
    <t>wazzup24.com</t>
  </si>
  <si>
    <t>Интеграция телефонии с Битрикс24</t>
  </si>
  <si>
    <t>-</t>
  </si>
  <si>
    <t>uiscom.ru</t>
  </si>
  <si>
    <t>Настраивается сотрудниками UIS</t>
  </si>
  <si>
    <t>Стоимость оплаты лицензий и сервисов приведены в информационных целях, точную стоимость на момент подключения необходимо смотреть на сайте вендора</t>
  </si>
  <si>
    <t>Смета - Интеграция 1С с  Битрикс24 CRM (id ...)</t>
  </si>
  <si>
    <t>Интеграция 1С и CRM Битрикс24</t>
  </si>
  <si>
    <t>Семенцов Николай</t>
  </si>
  <si>
    <t>Почта: n.sementsov@proficrm.ru</t>
  </si>
  <si>
    <t>Телефон: +7(495)256-29-09 доб. 12</t>
  </si>
  <si>
    <t>БП: Сделки - направление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</si>
</sst>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indexed="64"/>
      <name val="Arial"/>
    </font>
    <font>
      <u/>
      <sz val="10"/>
      <color theme="10"/>
      <name val="Arial"/>
    </font>
    <font>
      <b/>
      <sz val="10"/>
      <color indexed="64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indexed="64"/>
      <name val="Arial"/>
    </font>
    <font>
      <b/>
      <sz val="10"/>
      <color indexed="64"/>
      <name val="Arial"/>
    </font>
    <font>
      <sz val="11"/>
      <color indexed="64"/>
      <name val="Calibri"/>
    </font>
    <font>
      <sz val="11"/>
      <color indexed="2"/>
      <name val="Calibri"/>
    </font>
    <font>
      <b/>
      <sz val="11"/>
      <color indexed="64"/>
      <name val="Arial"/>
    </font>
    <font>
      <sz val="11"/>
      <color indexed="64"/>
      <name val="Arial"/>
    </font>
  </fonts>
  <fills count="4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EF1CC"/>
        <bgColor rgb="FFFEF1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5" fillId="0" borderId="0"/>
  </cellStyleXfs>
  <cellXfs count="50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2" fontId="3" fillId="2" borderId="1" xfId="0" applyNumberFormat="1" applyFont="1" applyFill="1" applyBorder="1"/>
    <xf numFmtId="0" fontId="0" fillId="0" borderId="0" xfId="0"/>
    <xf numFmtId="0" fontId="2" fillId="3" borderId="1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0" fillId="0" borderId="1" xfId="0" applyBorder="1"/>
    <xf numFmtId="0" fontId="3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left"/>
    </xf>
    <xf numFmtId="0" fontId="6" fillId="0" borderId="4" xfId="0" applyFont="1" applyBorder="1" applyAlignment="1">
      <alignment horizontal="right"/>
    </xf>
    <xf numFmtId="1" fontId="6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3" borderId="1" xfId="0" applyFont="1" applyFill="1" applyBorder="1"/>
    <xf numFmtId="0" fontId="4" fillId="0" borderId="1" xfId="0" applyFont="1" applyBorder="1"/>
    <xf numFmtId="2" fontId="3" fillId="2" borderId="5" xfId="0" applyNumberFormat="1" applyFont="1" applyFill="1" applyBorder="1"/>
    <xf numFmtId="0" fontId="3" fillId="2" borderId="5" xfId="0" applyFont="1" applyFill="1" applyBorder="1"/>
    <xf numFmtId="0" fontId="5" fillId="0" borderId="4" xfId="0" applyFont="1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/>
    <xf numFmtId="0" fontId="7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/>
    </xf>
    <xf numFmtId="0" fontId="1" fillId="0" borderId="1" xfId="1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0" borderId="1" xfId="1" applyFont="1" applyBorder="1" applyAlignment="1">
      <alignment horizontal="left" vertical="center"/>
    </xf>
    <xf numFmtId="0" fontId="1" fillId="0" borderId="0" xfId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arketplace.1c-bitrix.ru/partners/detail.php?ID=10182428.php?p=10182428" TargetMode="External"/><Relationship Id="rId2" Type="http://schemas.openxmlformats.org/officeDocument/2006/relationships/hyperlink" Target="https://proficrm.ru/" TargetMode="External"/><Relationship Id="rId1" Type="http://schemas.openxmlformats.org/officeDocument/2006/relationships/hyperlink" Target="https://dev.1c-bitrix.ru/learning/resume.php?ID=33715776-121970&amp;p=10182428" TargetMode="External"/><Relationship Id="rId4" Type="http://schemas.openxmlformats.org/officeDocument/2006/relationships/hyperlink" Target="mailto:n.sementsov@proficrm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i2crm.ru/?refid=2508SE79SV" TargetMode="External"/><Relationship Id="rId2" Type="http://schemas.openxmlformats.org/officeDocument/2006/relationships/hyperlink" Target="https://www.bitrix24.ru/apps/subscribe.php?p=10182428" TargetMode="External"/><Relationship Id="rId1" Type="http://schemas.openxmlformats.org/officeDocument/2006/relationships/hyperlink" Target="https://www.bitrix24.ru/prices/?p=10182428" TargetMode="External"/><Relationship Id="rId5" Type="http://schemas.openxmlformats.org/officeDocument/2006/relationships/hyperlink" Target="https://www.uiscom.ru/" TargetMode="External"/><Relationship Id="rId4" Type="http://schemas.openxmlformats.org/officeDocument/2006/relationships/hyperlink" Target="https://wazzup24.com/?utm_p=5BD2Ab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002"/>
  <sheetViews>
    <sheetView tabSelected="1" workbookViewId="0">
      <selection activeCell="E37" sqref="E37"/>
    </sheetView>
  </sheetViews>
  <sheetFormatPr defaultColWidth="14.44140625" defaultRowHeight="15" customHeight="1" x14ac:dyDescent="0.25"/>
  <cols>
    <col min="1" max="1" width="4.33203125" customWidth="1"/>
    <col min="2" max="2" width="89.44140625" customWidth="1"/>
    <col min="3" max="3" width="11" customWidth="1"/>
    <col min="4" max="4" width="11.33203125" customWidth="1"/>
    <col min="5" max="5" width="18.33203125" customWidth="1"/>
    <col min="6" max="6" width="16.33203125" customWidth="1"/>
    <col min="7" max="7" width="66.109375" customWidth="1"/>
    <col min="8" max="8" width="17.5546875" customWidth="1"/>
  </cols>
  <sheetData>
    <row r="1" spans="1:8" ht="15.75" customHeight="1" x14ac:dyDescent="0.25">
      <c r="A1" s="1" t="s">
        <v>62</v>
      </c>
      <c r="C1" s="1" t="s">
        <v>0</v>
      </c>
      <c r="E1" s="1">
        <v>3000</v>
      </c>
    </row>
    <row r="2" spans="1:8" ht="15.75" customHeight="1" x14ac:dyDescent="0.25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/>
    </row>
    <row r="3" spans="1:8" s="24" customFormat="1" ht="14.25" customHeight="1" x14ac:dyDescent="0.25">
      <c r="A3" s="18"/>
      <c r="B3" s="18"/>
      <c r="C3" s="7"/>
      <c r="D3" s="7"/>
      <c r="E3" s="7"/>
      <c r="F3" s="7"/>
      <c r="G3" s="8"/>
    </row>
    <row r="4" spans="1:8" ht="17.25" customHeight="1" x14ac:dyDescent="0.25">
      <c r="A4" s="5"/>
      <c r="B4" s="5" t="s">
        <v>63</v>
      </c>
      <c r="C4" s="17"/>
      <c r="D4" s="17"/>
      <c r="E4" s="17"/>
      <c r="F4" s="17"/>
      <c r="G4" s="17"/>
    </row>
    <row r="5" spans="1:8" ht="13.2" customHeight="1" x14ac:dyDescent="0.25">
      <c r="A5" s="6"/>
      <c r="B5" s="6"/>
      <c r="C5" s="7"/>
      <c r="D5" s="7"/>
      <c r="E5" s="7"/>
      <c r="F5" s="7"/>
      <c r="G5" s="8"/>
    </row>
    <row r="6" spans="1:8" ht="15.75" customHeight="1" x14ac:dyDescent="0.25">
      <c r="A6" s="2"/>
      <c r="B6" s="2" t="s">
        <v>12</v>
      </c>
      <c r="C6" s="3"/>
      <c r="D6" s="2"/>
      <c r="E6" s="2"/>
      <c r="F6" s="2"/>
      <c r="G6" s="2"/>
    </row>
    <row r="7" spans="1:8" ht="13.5" customHeight="1" x14ac:dyDescent="0.25">
      <c r="A7" s="6"/>
      <c r="B7" s="6" t="s">
        <v>13</v>
      </c>
      <c r="C7" s="7">
        <v>2</v>
      </c>
      <c r="D7" s="7">
        <v>2</v>
      </c>
      <c r="E7" s="7">
        <f t="shared" ref="E7:F9" si="0">C7*$E$1</f>
        <v>6000</v>
      </c>
      <c r="F7" s="7">
        <f t="shared" si="0"/>
        <v>6000</v>
      </c>
      <c r="G7" s="8"/>
    </row>
    <row r="8" spans="1:8" ht="13.5" customHeight="1" x14ac:dyDescent="0.25">
      <c r="A8" s="6"/>
      <c r="B8" s="6" t="s">
        <v>14</v>
      </c>
      <c r="C8" s="7">
        <v>2</v>
      </c>
      <c r="D8" s="7">
        <v>2</v>
      </c>
      <c r="E8" s="7">
        <f t="shared" si="0"/>
        <v>6000</v>
      </c>
      <c r="F8" s="7">
        <f t="shared" si="0"/>
        <v>6000</v>
      </c>
      <c r="G8" s="8"/>
    </row>
    <row r="9" spans="1:8" ht="13.5" customHeight="1" x14ac:dyDescent="0.25">
      <c r="A9" s="6"/>
      <c r="B9" s="6" t="s">
        <v>15</v>
      </c>
      <c r="C9" s="7">
        <v>6</v>
      </c>
      <c r="D9" s="7">
        <v>6</v>
      </c>
      <c r="E9" s="7">
        <f t="shared" si="0"/>
        <v>18000</v>
      </c>
      <c r="F9" s="7">
        <f t="shared" si="0"/>
        <v>18000</v>
      </c>
      <c r="G9" s="8"/>
    </row>
    <row r="10" spans="1:8" ht="13.5" customHeight="1" x14ac:dyDescent="0.25">
      <c r="A10" s="6"/>
      <c r="B10" s="6"/>
      <c r="C10" s="7"/>
      <c r="D10" s="7"/>
      <c r="E10" s="7"/>
      <c r="F10" s="7"/>
      <c r="G10" s="8"/>
    </row>
    <row r="11" spans="1:8" ht="15.75" customHeight="1" x14ac:dyDescent="0.25">
      <c r="A11" s="2"/>
      <c r="B11" s="2" t="s">
        <v>16</v>
      </c>
      <c r="C11" s="3"/>
      <c r="D11" s="2"/>
      <c r="E11" s="2"/>
      <c r="F11" s="2"/>
      <c r="G11" s="2"/>
    </row>
    <row r="12" spans="1:8" ht="13.5" customHeight="1" x14ac:dyDescent="0.25">
      <c r="A12" s="6"/>
      <c r="B12" s="6" t="s">
        <v>17</v>
      </c>
      <c r="C12" s="7">
        <v>4</v>
      </c>
      <c r="D12" s="7">
        <v>4</v>
      </c>
      <c r="E12" s="7">
        <f t="shared" ref="E12:F15" si="1">C12*$E$1</f>
        <v>12000</v>
      </c>
      <c r="F12" s="7">
        <f t="shared" si="1"/>
        <v>12000</v>
      </c>
      <c r="G12" s="8"/>
    </row>
    <row r="13" spans="1:8" ht="13.5" customHeight="1" x14ac:dyDescent="0.25">
      <c r="A13" s="6"/>
      <c r="B13" s="18" t="s">
        <v>18</v>
      </c>
      <c r="C13" s="7">
        <v>4</v>
      </c>
      <c r="D13" s="7">
        <v>4</v>
      </c>
      <c r="E13" s="7">
        <f t="shared" si="1"/>
        <v>12000</v>
      </c>
      <c r="F13" s="7">
        <f t="shared" si="1"/>
        <v>12000</v>
      </c>
      <c r="G13" s="8"/>
    </row>
    <row r="14" spans="1:8" ht="13.5" customHeight="1" x14ac:dyDescent="0.25">
      <c r="A14" s="6"/>
      <c r="B14" s="18" t="s">
        <v>19</v>
      </c>
      <c r="C14" s="7">
        <v>4</v>
      </c>
      <c r="D14" s="7">
        <v>4</v>
      </c>
      <c r="E14" s="7">
        <f t="shared" si="1"/>
        <v>12000</v>
      </c>
      <c r="F14" s="7">
        <f t="shared" si="1"/>
        <v>12000</v>
      </c>
      <c r="G14" s="8"/>
    </row>
    <row r="15" spans="1:8" ht="13.5" customHeight="1" x14ac:dyDescent="0.25">
      <c r="A15" s="6"/>
      <c r="B15" s="18" t="s">
        <v>20</v>
      </c>
      <c r="C15" s="7">
        <v>4</v>
      </c>
      <c r="D15" s="7">
        <v>4</v>
      </c>
      <c r="E15" s="7">
        <f t="shared" si="1"/>
        <v>12000</v>
      </c>
      <c r="F15" s="7">
        <f t="shared" si="1"/>
        <v>12000</v>
      </c>
      <c r="G15" s="8"/>
    </row>
    <row r="16" spans="1:8" ht="13.5" customHeight="1" x14ac:dyDescent="0.25">
      <c r="A16" s="6"/>
      <c r="B16" s="6"/>
      <c r="C16" s="7"/>
      <c r="D16" s="7"/>
      <c r="E16" s="7"/>
      <c r="F16" s="7"/>
      <c r="G16" s="8"/>
    </row>
    <row r="17" spans="1:7" ht="15.75" customHeight="1" x14ac:dyDescent="0.25">
      <c r="A17" s="2"/>
      <c r="B17" s="2" t="s">
        <v>21</v>
      </c>
      <c r="C17" s="3"/>
      <c r="D17" s="2"/>
      <c r="E17" s="2"/>
      <c r="F17" s="2"/>
      <c r="G17" s="2"/>
    </row>
    <row r="18" spans="1:7" ht="13.5" customHeight="1" x14ac:dyDescent="0.25">
      <c r="A18" s="6"/>
      <c r="B18" s="6" t="s">
        <v>22</v>
      </c>
      <c r="C18" s="7">
        <v>10</v>
      </c>
      <c r="D18" s="7">
        <v>10</v>
      </c>
      <c r="E18" s="7">
        <f>C18*$E$1</f>
        <v>30000</v>
      </c>
      <c r="F18" s="7">
        <f>D18*$E$1</f>
        <v>30000</v>
      </c>
      <c r="G18" s="8"/>
    </row>
    <row r="19" spans="1:7" ht="13.5" customHeight="1" x14ac:dyDescent="0.25">
      <c r="A19" s="6"/>
      <c r="B19" s="6" t="s">
        <v>23</v>
      </c>
      <c r="C19" s="7">
        <v>6</v>
      </c>
      <c r="D19" s="7">
        <v>6</v>
      </c>
      <c r="E19" s="7">
        <f>C19*$E$1</f>
        <v>18000</v>
      </c>
      <c r="F19" s="7">
        <f>D19*$E$1</f>
        <v>18000</v>
      </c>
      <c r="G19" s="8"/>
    </row>
    <row r="20" spans="1:7" ht="13.2" customHeight="1" x14ac:dyDescent="0.25">
      <c r="A20" s="6"/>
      <c r="B20" s="6"/>
      <c r="C20" s="7"/>
      <c r="D20" s="7"/>
      <c r="E20" s="7"/>
      <c r="F20" s="7"/>
      <c r="G20" s="8"/>
    </row>
    <row r="21" spans="1:7" ht="13.5" customHeight="1" x14ac:dyDescent="0.25">
      <c r="A21" s="2"/>
      <c r="B21" s="2" t="s">
        <v>24</v>
      </c>
      <c r="C21" s="19"/>
      <c r="D21" s="20"/>
      <c r="E21" s="20"/>
      <c r="F21" s="20"/>
      <c r="G21" s="10"/>
    </row>
    <row r="22" spans="1:7" ht="13.5" customHeight="1" x14ac:dyDescent="0.25">
      <c r="A22" s="6"/>
      <c r="B22" s="15" t="s">
        <v>25</v>
      </c>
      <c r="C22" s="7">
        <v>2</v>
      </c>
      <c r="D22" s="7">
        <v>2</v>
      </c>
      <c r="E22" s="7">
        <f t="shared" ref="E22:F24" si="2">C22*$E$1</f>
        <v>6000</v>
      </c>
      <c r="F22" s="7">
        <f t="shared" si="2"/>
        <v>6000</v>
      </c>
      <c r="G22" s="8"/>
    </row>
    <row r="23" spans="1:7" ht="13.5" customHeight="1" x14ac:dyDescent="0.25">
      <c r="A23" s="6"/>
      <c r="B23" s="6" t="s">
        <v>26</v>
      </c>
      <c r="C23" s="7">
        <v>8</v>
      </c>
      <c r="D23" s="7">
        <v>8</v>
      </c>
      <c r="E23" s="7">
        <f t="shared" si="2"/>
        <v>24000</v>
      </c>
      <c r="F23" s="7">
        <f t="shared" si="2"/>
        <v>24000</v>
      </c>
      <c r="G23" s="8"/>
    </row>
    <row r="24" spans="1:7" ht="13.5" customHeight="1" x14ac:dyDescent="0.25">
      <c r="A24" s="6"/>
      <c r="B24" s="6" t="s">
        <v>27</v>
      </c>
      <c r="C24" s="7">
        <v>8</v>
      </c>
      <c r="D24" s="7">
        <v>8</v>
      </c>
      <c r="E24" s="7">
        <f t="shared" si="2"/>
        <v>24000</v>
      </c>
      <c r="F24" s="7">
        <f t="shared" si="2"/>
        <v>24000</v>
      </c>
      <c r="G24" s="8"/>
    </row>
    <row r="25" spans="1:7" ht="13.5" customHeight="1" x14ac:dyDescent="0.25">
      <c r="A25" s="6"/>
      <c r="B25" s="6"/>
      <c r="C25" s="7"/>
      <c r="D25" s="7"/>
      <c r="E25" s="7"/>
      <c r="F25" s="7"/>
      <c r="G25" s="8"/>
    </row>
    <row r="26" spans="1:7" ht="13.5" customHeight="1" x14ac:dyDescent="0.25">
      <c r="A26" s="2"/>
      <c r="B26" s="2" t="s">
        <v>28</v>
      </c>
      <c r="C26" s="19"/>
      <c r="D26" s="20"/>
      <c r="E26" s="20"/>
      <c r="F26" s="20"/>
      <c r="G26" s="10"/>
    </row>
    <row r="27" spans="1:7" ht="13.5" customHeight="1" x14ac:dyDescent="0.25">
      <c r="A27" s="6"/>
      <c r="B27" s="21" t="s">
        <v>29</v>
      </c>
      <c r="C27" s="7">
        <v>4</v>
      </c>
      <c r="D27" s="7">
        <v>4</v>
      </c>
      <c r="E27" s="7">
        <f t="shared" ref="E27:F29" si="3">C27*$E$1</f>
        <v>12000</v>
      </c>
      <c r="F27" s="7">
        <f t="shared" si="3"/>
        <v>12000</v>
      </c>
      <c r="G27" s="8"/>
    </row>
    <row r="28" spans="1:7" ht="13.5" customHeight="1" x14ac:dyDescent="0.25">
      <c r="A28" s="6"/>
      <c r="B28" s="6" t="s">
        <v>30</v>
      </c>
      <c r="C28" s="7">
        <v>2</v>
      </c>
      <c r="D28" s="7">
        <v>2</v>
      </c>
      <c r="E28" s="7">
        <f t="shared" si="3"/>
        <v>6000</v>
      </c>
      <c r="F28" s="7">
        <f t="shared" si="3"/>
        <v>6000</v>
      </c>
      <c r="G28" s="8"/>
    </row>
    <row r="29" spans="1:7" ht="15" customHeight="1" x14ac:dyDescent="0.25">
      <c r="A29" s="6"/>
      <c r="B29" s="22" t="s">
        <v>67</v>
      </c>
      <c r="C29" s="7">
        <v>6</v>
      </c>
      <c r="D29" s="7">
        <v>20</v>
      </c>
      <c r="E29" s="7">
        <f t="shared" si="3"/>
        <v>18000</v>
      </c>
      <c r="F29" s="7">
        <f t="shared" si="3"/>
        <v>60000</v>
      </c>
      <c r="G29" s="8"/>
    </row>
    <row r="30" spans="1:7" ht="14.25" customHeight="1" x14ac:dyDescent="0.25">
      <c r="A30" s="6"/>
      <c r="B30" s="6"/>
      <c r="C30" s="7"/>
      <c r="D30" s="7"/>
      <c r="E30" s="7"/>
      <c r="F30" s="7"/>
      <c r="G30" s="8"/>
    </row>
    <row r="31" spans="1:7" ht="13.5" customHeight="1" x14ac:dyDescent="0.25">
      <c r="A31" s="2"/>
      <c r="B31" s="2" t="s">
        <v>8</v>
      </c>
      <c r="C31" s="19"/>
      <c r="D31" s="20"/>
      <c r="E31" s="20"/>
      <c r="F31" s="20"/>
      <c r="G31" s="10"/>
    </row>
    <row r="32" spans="1:7" ht="13.5" customHeight="1" x14ac:dyDescent="0.25">
      <c r="A32" s="6"/>
      <c r="B32" s="6" t="s">
        <v>31</v>
      </c>
      <c r="C32" s="7">
        <v>2</v>
      </c>
      <c r="D32" s="7">
        <v>2</v>
      </c>
      <c r="E32" s="7">
        <f>C32*$E$1</f>
        <v>6000</v>
      </c>
      <c r="F32" s="7">
        <f>D32*$E$1</f>
        <v>6000</v>
      </c>
      <c r="G32" s="8"/>
    </row>
    <row r="33" spans="1:7" ht="13.5" customHeight="1" x14ac:dyDescent="0.25">
      <c r="A33" s="6"/>
      <c r="B33" s="6" t="s">
        <v>9</v>
      </c>
      <c r="C33" s="7">
        <v>2</v>
      </c>
      <c r="D33" s="7">
        <v>2</v>
      </c>
      <c r="E33" s="7">
        <f>C33*$E$1</f>
        <v>6000</v>
      </c>
      <c r="F33" s="7">
        <f>D33*$E$1</f>
        <v>6000</v>
      </c>
      <c r="G33" s="8"/>
    </row>
    <row r="34" spans="1:7" ht="14.25" customHeight="1" x14ac:dyDescent="0.25">
      <c r="A34" s="6"/>
      <c r="B34" s="22"/>
      <c r="C34" s="7"/>
      <c r="D34" s="7"/>
      <c r="E34" s="7"/>
      <c r="F34" s="7"/>
      <c r="G34" s="8"/>
    </row>
    <row r="35" spans="1:7" ht="14.25" customHeight="1" x14ac:dyDescent="0.25">
      <c r="A35" s="6"/>
      <c r="B35" s="22"/>
      <c r="C35" s="7"/>
      <c r="D35" s="7"/>
      <c r="E35" s="7"/>
      <c r="F35" s="7"/>
      <c r="G35" s="8"/>
    </row>
    <row r="36" spans="1:7" ht="14.25" customHeight="1" x14ac:dyDescent="0.25">
      <c r="A36" s="6"/>
      <c r="B36" s="22"/>
      <c r="C36" s="7"/>
      <c r="D36" s="7"/>
      <c r="E36" s="7"/>
      <c r="F36" s="7"/>
      <c r="G36" s="8"/>
    </row>
    <row r="37" spans="1:7" ht="14.25" customHeight="1" x14ac:dyDescent="0.25">
      <c r="A37" s="11" t="s">
        <v>10</v>
      </c>
      <c r="B37" s="12" t="s">
        <v>11</v>
      </c>
      <c r="C37" s="13">
        <f>SUM(C6:C36)</f>
        <v>76</v>
      </c>
      <c r="D37" s="13">
        <f>SUM(D6:D36)</f>
        <v>90</v>
      </c>
      <c r="E37" s="13">
        <f>SUM(E6:E36)</f>
        <v>228000</v>
      </c>
      <c r="F37" s="13">
        <f>SUM(F6:F36)</f>
        <v>270000</v>
      </c>
      <c r="G37" s="14"/>
    </row>
    <row r="38" spans="1:7" ht="14.25" customHeight="1" x14ac:dyDescent="0.25">
      <c r="A38" s="16"/>
      <c r="B38" s="23"/>
      <c r="C38" s="16"/>
      <c r="D38" s="16"/>
      <c r="E38" s="16"/>
      <c r="F38" s="16"/>
      <c r="G38" s="14"/>
    </row>
    <row r="39" spans="1:7" ht="15.75" customHeight="1" x14ac:dyDescent="0.25"/>
    <row r="40" spans="1:7" ht="15.75" customHeight="1" x14ac:dyDescent="0.25">
      <c r="B40" s="25" t="s">
        <v>32</v>
      </c>
    </row>
    <row r="41" spans="1:7" ht="15.75" customHeight="1" x14ac:dyDescent="0.25">
      <c r="A41" s="26"/>
      <c r="B41" s="27" t="s">
        <v>33</v>
      </c>
    </row>
    <row r="42" spans="1:7" ht="15.75" customHeight="1" x14ac:dyDescent="0.25">
      <c r="A42" s="4"/>
      <c r="B42" s="27" t="s">
        <v>34</v>
      </c>
    </row>
    <row r="43" spans="1:7" ht="15.75" customHeight="1" x14ac:dyDescent="0.25">
      <c r="A43" s="4"/>
      <c r="B43" s="27" t="s">
        <v>35</v>
      </c>
    </row>
    <row r="44" spans="1:7" ht="15.75" customHeight="1" x14ac:dyDescent="0.25">
      <c r="A44" s="4"/>
      <c r="B44" s="28" t="s">
        <v>36</v>
      </c>
    </row>
    <row r="45" spans="1:7" ht="15.75" customHeight="1" x14ac:dyDescent="0.25">
      <c r="A45" s="24"/>
      <c r="B45" s="29"/>
    </row>
    <row r="46" spans="1:7" ht="15.75" customHeight="1" x14ac:dyDescent="0.25">
      <c r="A46" s="24"/>
      <c r="B46" s="27" t="s">
        <v>37</v>
      </c>
    </row>
    <row r="47" spans="1:7" ht="15.75" customHeight="1" x14ac:dyDescent="0.25"/>
    <row r="48" spans="1:7" ht="15.75" customHeight="1" x14ac:dyDescent="0.25">
      <c r="B48" s="30" t="s">
        <v>38</v>
      </c>
    </row>
    <row r="49" spans="2:2" ht="15.75" customHeight="1" x14ac:dyDescent="0.25">
      <c r="B49" s="31" t="s">
        <v>64</v>
      </c>
    </row>
    <row r="50" spans="2:2" ht="15.75" customHeight="1" x14ac:dyDescent="0.25">
      <c r="B50" s="32" t="s">
        <v>39</v>
      </c>
    </row>
    <row r="51" spans="2:2" ht="15.75" customHeight="1" x14ac:dyDescent="0.25">
      <c r="B51" s="32" t="s">
        <v>40</v>
      </c>
    </row>
    <row r="52" spans="2:2" ht="15.75" customHeight="1" x14ac:dyDescent="0.25">
      <c r="B52" s="32" t="s">
        <v>41</v>
      </c>
    </row>
    <row r="53" spans="2:2" ht="15.75" customHeight="1" x14ac:dyDescent="0.25">
      <c r="B53" s="31" t="s">
        <v>42</v>
      </c>
    </row>
    <row r="54" spans="2:2" ht="15.75" customHeight="1" x14ac:dyDescent="0.25">
      <c r="B54" s="31" t="s">
        <v>66</v>
      </c>
    </row>
    <row r="55" spans="2:2" ht="15.75" customHeight="1" x14ac:dyDescent="0.25">
      <c r="B55" s="43" t="s">
        <v>65</v>
      </c>
    </row>
    <row r="56" spans="2:2" ht="15.75" customHeight="1" x14ac:dyDescent="0.25"/>
    <row r="57" spans="2:2" ht="15.75" customHeight="1" x14ac:dyDescent="0.25"/>
    <row r="58" spans="2:2" ht="15.75" customHeight="1" x14ac:dyDescent="0.25"/>
    <row r="59" spans="2:2" ht="15.75" customHeight="1" x14ac:dyDescent="0.25"/>
    <row r="60" spans="2:2" ht="15.75" customHeight="1" x14ac:dyDescent="0.25"/>
    <row r="61" spans="2:2" ht="15.75" customHeight="1" x14ac:dyDescent="0.25"/>
    <row r="62" spans="2:2" ht="15.75" customHeight="1" x14ac:dyDescent="0.25"/>
    <row r="63" spans="2:2" ht="15.75" customHeight="1" x14ac:dyDescent="0.25"/>
    <row r="64" spans="2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hyperlinks>
    <hyperlink ref="B50" r:id="rId1" xr:uid="{00000000-0004-0000-0000-000000000000}"/>
    <hyperlink ref="B51" r:id="rId2" tooltip="https://proficrm.ru/" xr:uid="{00000000-0004-0000-0000-000001000000}"/>
    <hyperlink ref="B52" r:id="rId3" tooltip="https://marketplace.1c-bitrix.ru/solutions/proficrm.visualeditor/#tab-about-link" xr:uid="{00000000-0004-0000-0000-000002000000}"/>
    <hyperlink ref="B55" r:id="rId4" tooltip="mailto:s.sementsov@proficrm.ru" xr:uid="{00000000-0004-0000-0000-000003000000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workbookViewId="0">
      <selection activeCell="H9" sqref="H9"/>
    </sheetView>
  </sheetViews>
  <sheetFormatPr defaultRowHeight="13.2" x14ac:dyDescent="0.25"/>
  <cols>
    <col min="1" max="1" width="4.88671875" customWidth="1"/>
    <col min="2" max="2" width="73.5546875" customWidth="1"/>
    <col min="3" max="4" width="21.5546875" customWidth="1"/>
    <col min="5" max="5" width="26.88671875" customWidth="1"/>
    <col min="6" max="6" width="56" customWidth="1"/>
  </cols>
  <sheetData>
    <row r="1" spans="1:6" x14ac:dyDescent="0.25">
      <c r="A1" s="1" t="s">
        <v>43</v>
      </c>
    </row>
    <row r="2" spans="1:6" x14ac:dyDescent="0.25">
      <c r="A2" s="2" t="s">
        <v>1</v>
      </c>
      <c r="B2" s="2" t="s">
        <v>2</v>
      </c>
      <c r="C2" s="2" t="s">
        <v>44</v>
      </c>
      <c r="D2" s="2" t="s">
        <v>45</v>
      </c>
      <c r="E2" s="2" t="s">
        <v>46</v>
      </c>
      <c r="F2" s="2" t="s">
        <v>47</v>
      </c>
    </row>
    <row r="3" spans="1:6" ht="39" customHeight="1" x14ac:dyDescent="0.25">
      <c r="A3" s="33">
        <v>1</v>
      </c>
      <c r="B3" s="34" t="s">
        <v>48</v>
      </c>
      <c r="C3" s="34">
        <v>1</v>
      </c>
      <c r="D3" s="35">
        <v>13990</v>
      </c>
      <c r="E3" s="36" t="s">
        <v>49</v>
      </c>
      <c r="F3" s="37" t="s">
        <v>50</v>
      </c>
    </row>
    <row r="4" spans="1:6" ht="39" customHeight="1" x14ac:dyDescent="0.25">
      <c r="A4" s="38">
        <v>2</v>
      </c>
      <c r="B4" s="34" t="s">
        <v>51</v>
      </c>
      <c r="C4" s="39">
        <v>1</v>
      </c>
      <c r="D4" s="40">
        <v>7188</v>
      </c>
      <c r="E4" s="36" t="s">
        <v>49</v>
      </c>
      <c r="F4" s="37" t="s">
        <v>52</v>
      </c>
    </row>
    <row r="5" spans="1:6" ht="26.25" customHeight="1" x14ac:dyDescent="0.25">
      <c r="A5" s="44">
        <v>3</v>
      </c>
      <c r="B5" s="46" t="s">
        <v>53</v>
      </c>
      <c r="C5" s="39">
        <v>1</v>
      </c>
      <c r="D5" s="40">
        <v>4000</v>
      </c>
      <c r="E5" s="36" t="s">
        <v>54</v>
      </c>
      <c r="F5" s="48" t="s">
        <v>55</v>
      </c>
    </row>
    <row r="6" spans="1:6" ht="24" customHeight="1" x14ac:dyDescent="0.25">
      <c r="A6" s="45"/>
      <c r="B6" s="47"/>
      <c r="C6" s="39">
        <v>1</v>
      </c>
      <c r="D6" s="40">
        <v>3990</v>
      </c>
      <c r="E6" s="36" t="s">
        <v>56</v>
      </c>
      <c r="F6" s="49"/>
    </row>
    <row r="7" spans="1:6" ht="27" customHeight="1" x14ac:dyDescent="0.25">
      <c r="A7" s="41">
        <v>4</v>
      </c>
      <c r="B7" s="39" t="s">
        <v>57</v>
      </c>
      <c r="C7" s="39">
        <v>1</v>
      </c>
      <c r="D7" s="9" t="s">
        <v>58</v>
      </c>
      <c r="E7" s="42" t="s">
        <v>59</v>
      </c>
      <c r="F7" s="37" t="s">
        <v>60</v>
      </c>
    </row>
    <row r="8" spans="1:6" hidden="1" x14ac:dyDescent="0.25"/>
    <row r="9" spans="1:6" x14ac:dyDescent="0.25">
      <c r="A9" s="26"/>
    </row>
    <row r="10" spans="1:6" ht="14.4" x14ac:dyDescent="0.25">
      <c r="A10" s="4"/>
      <c r="B10" s="25" t="s">
        <v>32</v>
      </c>
    </row>
    <row r="11" spans="1:6" ht="14.4" x14ac:dyDescent="0.25">
      <c r="A11" s="4"/>
      <c r="B11" s="27" t="s">
        <v>61</v>
      </c>
    </row>
  </sheetData>
  <mergeCells count="3">
    <mergeCell ref="A5:A6"/>
    <mergeCell ref="B5:B6"/>
    <mergeCell ref="F5:F6"/>
  </mergeCells>
  <hyperlinks>
    <hyperlink ref="E3" r:id="rId1" xr:uid="{00000000-0004-0000-0100-000000000000}"/>
    <hyperlink ref="E4" r:id="rId2" xr:uid="{00000000-0004-0000-0100-000001000000}"/>
    <hyperlink ref="E5" r:id="rId3" xr:uid="{00000000-0004-0000-0100-000002000000}"/>
    <hyperlink ref="E6" r:id="rId4" xr:uid="{00000000-0004-0000-0100-000003000000}"/>
    <hyperlink ref="E7" r:id="rId5" xr:uid="{00000000-0004-0000-0100-000004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Работы</vt:lpstr>
      <vt:lpstr>Лицензии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 SEMENTSOV</dc:creator>
  <cp:lastModifiedBy>Nikolay Sementsov</cp:lastModifiedBy>
  <cp:revision>1</cp:revision>
  <dcterms:created xsi:type="dcterms:W3CDTF">2025-09-18T11:33:20Z</dcterms:created>
  <dcterms:modified xsi:type="dcterms:W3CDTF">2025-12-14T05:18:32Z</dcterms:modified>
</cp:coreProperties>
</file>